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.delaunay-driquert\Desktop\"/>
    </mc:Choice>
  </mc:AlternateContent>
  <bookViews>
    <workbookView xWindow="0" yWindow="0" windowWidth="23040" windowHeight="8808"/>
  </bookViews>
  <sheets>
    <sheet name="Règle" sheetId="1" r:id="rId1"/>
    <sheet name="Balthazar" sheetId="2" r:id="rId2"/>
    <sheet name="Gabrielli" sheetId="3" r:id="rId3"/>
  </sheets>
  <definedNames>
    <definedName name="AprèsAS">Gabrielli!$C$4</definedName>
    <definedName name="avantAS">Gabrielli!$D$3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3" l="1"/>
  <c r="C4" i="3"/>
  <c r="D4" i="3" s="1"/>
  <c r="D3" i="3"/>
  <c r="C3" i="3"/>
  <c r="C3" i="2"/>
  <c r="C4" i="2" s="1"/>
  <c r="C5" i="2" s="1"/>
  <c r="C6" i="2" s="1"/>
  <c r="C7" i="2" s="1"/>
  <c r="C8" i="2" s="1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H6" i="2" s="1"/>
</calcChain>
</file>

<file path=xl/sharedStrings.xml><?xml version="1.0" encoding="utf-8"?>
<sst xmlns="http://schemas.openxmlformats.org/spreadsheetml/2006/main" count="60" uniqueCount="56">
  <si>
    <t>REGLE DE BALTHAZAR</t>
  </si>
  <si>
    <t>Pathologie 1</t>
  </si>
  <si>
    <t>Pathologie 2</t>
  </si>
  <si>
    <t>PATHOLOGIES</t>
  </si>
  <si>
    <t>Pathologie 3</t>
  </si>
  <si>
    <t>Pathologie 4</t>
  </si>
  <si>
    <t>Pathologie 5</t>
  </si>
  <si>
    <t>Pathologie 6</t>
  </si>
  <si>
    <t>Pathologie 7</t>
  </si>
  <si>
    <t>Pathologie 8</t>
  </si>
  <si>
    <t>Pathologie 9</t>
  </si>
  <si>
    <t>Pathologie 10</t>
  </si>
  <si>
    <t>Pathologie 11</t>
  </si>
  <si>
    <t>Pathologie 12</t>
  </si>
  <si>
    <t>Pathologie 13</t>
  </si>
  <si>
    <t>Pathologie 14</t>
  </si>
  <si>
    <t>Pathologie 15</t>
  </si>
  <si>
    <t>Pathologie 16</t>
  </si>
  <si>
    <t>Pathologie 17</t>
  </si>
  <si>
    <t>Pathologie 18</t>
  </si>
  <si>
    <t>Pathologie 19</t>
  </si>
  <si>
    <t>Pathologie 20</t>
  </si>
  <si>
    <t>IPP</t>
  </si>
  <si>
    <t>CAPACITE RESTANTE</t>
  </si>
  <si>
    <t>TAUX GLOBAL D'IPP</t>
  </si>
  <si>
    <t>S’applique en cas d’AS/MP donc d’imputabilité au service</t>
  </si>
  <si>
    <t xml:space="preserve">Infirmités multiples simultanées résultant d’un même évènement </t>
  </si>
  <si>
    <t>Situations</t>
  </si>
  <si>
    <t xml:space="preserve">Exemple </t>
  </si>
  <si>
    <t xml:space="preserve">Commentaires </t>
  </si>
  <si>
    <r>
      <t>2</t>
    </r>
    <r>
      <rPr>
        <b/>
        <vertAlign val="superscript"/>
        <sz val="11"/>
        <color theme="1"/>
        <rFont val="Calibri"/>
        <family val="2"/>
        <scheme val="minor"/>
      </rPr>
      <t>ème</t>
    </r>
    <r>
      <rPr>
        <b/>
        <sz val="11"/>
        <color theme="1"/>
        <rFont val="Calibri"/>
        <family val="2"/>
        <scheme val="minor"/>
      </rPr>
      <t xml:space="preserve"> groupe</t>
    </r>
  </si>
  <si>
    <t>Les lésions intéressent des organes ou membres différents et de fonctions distinctes</t>
  </si>
  <si>
    <t>Oui</t>
  </si>
  <si>
    <t>bras et jambe</t>
  </si>
  <si>
    <t>Les lésions intéressent différents segments d’un même membre</t>
  </si>
  <si>
    <t>coude et poignet du même bras</t>
  </si>
  <si>
    <r>
      <t>1</t>
    </r>
    <r>
      <rPr>
        <b/>
        <vertAlign val="superscript"/>
        <sz val="11"/>
        <color theme="1"/>
        <rFont val="Calibri"/>
        <family val="2"/>
        <scheme val="minor"/>
      </rPr>
      <t>er</t>
    </r>
    <r>
      <rPr>
        <b/>
        <sz val="11"/>
        <color theme="1"/>
        <rFont val="Calibri"/>
        <family val="2"/>
        <scheme val="minor"/>
      </rPr>
      <t xml:space="preserve"> groupe</t>
    </r>
  </si>
  <si>
    <t>Les lésions intéressent des organes différents mais sont associés à la même fonction</t>
  </si>
  <si>
    <t>Non</t>
  </si>
  <si>
    <t>deux yeux, deux oreilles, deux maxillaires</t>
  </si>
  <si>
    <t>Cf barème pour lésion des deux car souvent indiqué ou procéder par analogie</t>
  </si>
  <si>
    <t>Règle de calcul en cas d’application de la règle de Balthazar :</t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</si>
  <si>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Calibri"/>
        <family val="2"/>
        <scheme val="minor"/>
      </rPr>
      <t>Classer les infirmités par odre décroissant du taux d’IPP (et non par ordre chronologique)</t>
    </r>
  </si>
  <si>
    <r>
      <t>2.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Calibri"/>
        <family val="2"/>
        <scheme val="minor"/>
      </rPr>
      <t>Ne pas oublier de prendre en compte un éventuel IPP relevant de l’état antérieur si et seulement si cet état antérieur était symptomatique</t>
    </r>
  </si>
  <si>
    <r>
      <t>a.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Calibri"/>
        <family val="2"/>
        <scheme val="minor"/>
      </rPr>
      <t>Ne pas parler d’un état antérieur s’il était muet avant l’AS/MP et n’est pas aggravé par l’AS/MP.</t>
    </r>
  </si>
  <si>
    <r>
      <t>b.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Calibri"/>
        <family val="2"/>
        <scheme val="minor"/>
      </rPr>
      <t>Important à prendre en compte si aggravation de l’état antérieur du fait de l’AS/MP</t>
    </r>
  </si>
  <si>
    <r>
      <t>c.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Calibri"/>
        <family val="2"/>
        <scheme val="minor"/>
      </rPr>
      <t>Application de la formule de Gabrielli dans certains cas en cas d’état antérieur</t>
    </r>
  </si>
  <si>
    <r>
      <t>3.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Calibri"/>
        <family val="2"/>
        <scheme val="minor"/>
      </rPr>
      <t>On part de 100% et on décompte le premier taux d’IPP.</t>
    </r>
  </si>
  <si>
    <r>
      <t>4.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Calibri"/>
        <family val="2"/>
        <scheme val="minor"/>
      </rPr>
      <t>Puis on retire le second taux d’IPP pas de 100% mais de la capacité restante en appliquant une règle de trois iet on procède ainsi pour l’ensemble des pathologies.</t>
    </r>
  </si>
  <si>
    <t>Application de la règle de Balthazar</t>
  </si>
  <si>
    <t>Ne pas noter 0 s'il n'y a pas d'IPP dans la colonne B</t>
  </si>
  <si>
    <t>REGLE DE GABRIELLI</t>
  </si>
  <si>
    <t>Etat antérieur</t>
  </si>
  <si>
    <t>CALCUL INTERMEDIAIRE</t>
  </si>
  <si>
    <t xml:space="preserve">Pathologie </t>
  </si>
  <si>
    <t>TAUX D'IPP GLOBAL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</si>
</sst>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7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10" fontId="0" fillId="0" borderId="0" xfId="0" applyNumberFormat="1"/>
    <xf numFmtId="2" fontId="0" fillId="0" borderId="0" xfId="0" applyNumberForma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0" xfId="0" applyAlignment="1">
      <alignment horizontal="left" vertical="center" indent="5"/>
    </xf>
    <xf numFmtId="0" fontId="0" fillId="0" borderId="0" xfId="0" applyAlignment="1">
      <alignment horizontal="left" vertical="center" indent="10"/>
    </xf>
    <xf numFmtId="49" fontId="0" fillId="0" borderId="0" xfId="0" applyNumberForma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workbookViewId="0">
      <selection activeCell="F9" sqref="F9"/>
    </sheetView>
  </sheetViews>
  <sheetFormatPr baseColWidth="10" defaultRowHeight="14.4" x14ac:dyDescent="0.3"/>
  <cols>
    <col min="1" max="1" width="34.44140625" customWidth="1"/>
    <col min="2" max="2" width="31.109375" style="2" customWidth="1"/>
    <col min="3" max="3" width="18" style="2" bestFit="1" customWidth="1"/>
    <col min="4" max="4" width="31.5546875" customWidth="1"/>
    <col min="7" max="7" width="17.21875" bestFit="1" customWidth="1"/>
  </cols>
  <sheetData>
    <row r="1" spans="1:4" x14ac:dyDescent="0.3">
      <c r="A1" s="4" t="s">
        <v>25</v>
      </c>
      <c r="B1"/>
      <c r="C1"/>
    </row>
    <row r="2" spans="1:4" x14ac:dyDescent="0.3">
      <c r="A2" s="4"/>
      <c r="B2"/>
      <c r="C2"/>
    </row>
    <row r="3" spans="1:4" ht="15" thickBot="1" x14ac:dyDescent="0.35">
      <c r="A3" s="4" t="s">
        <v>26</v>
      </c>
      <c r="B3"/>
      <c r="C3"/>
    </row>
    <row r="4" spans="1:4" ht="15" thickBot="1" x14ac:dyDescent="0.35">
      <c r="A4" s="5" t="s">
        <v>27</v>
      </c>
      <c r="B4" s="6" t="s">
        <v>49</v>
      </c>
      <c r="C4" s="6" t="s">
        <v>28</v>
      </c>
      <c r="D4" s="6" t="s">
        <v>29</v>
      </c>
    </row>
    <row r="5" spans="1:4" ht="16.8" thickBot="1" x14ac:dyDescent="0.35">
      <c r="A5" s="7" t="s">
        <v>30</v>
      </c>
      <c r="B5" s="8"/>
      <c r="C5" s="8"/>
      <c r="D5" s="8"/>
    </row>
    <row r="6" spans="1:4" ht="72.599999999999994" thickBot="1" x14ac:dyDescent="0.35">
      <c r="A6" s="9" t="s">
        <v>31</v>
      </c>
      <c r="B6" s="8" t="s">
        <v>32</v>
      </c>
      <c r="C6" s="8" t="s">
        <v>33</v>
      </c>
      <c r="D6" s="8"/>
    </row>
    <row r="7" spans="1:4" ht="58.2" thickBot="1" x14ac:dyDescent="0.35">
      <c r="A7" s="9" t="s">
        <v>34</v>
      </c>
      <c r="B7" s="8" t="s">
        <v>32</v>
      </c>
      <c r="C7" s="8" t="s">
        <v>35</v>
      </c>
      <c r="D7" s="8"/>
    </row>
    <row r="8" spans="1:4" ht="16.8" thickBot="1" x14ac:dyDescent="0.35">
      <c r="A8" s="7" t="s">
        <v>36</v>
      </c>
      <c r="B8" s="8"/>
      <c r="C8" s="8"/>
      <c r="D8" s="8"/>
    </row>
    <row r="9" spans="1:4" ht="101.4" thickBot="1" x14ac:dyDescent="0.35">
      <c r="A9" s="9" t="s">
        <v>37</v>
      </c>
      <c r="B9" s="8" t="s">
        <v>38</v>
      </c>
      <c r="C9" s="8" t="s">
        <v>39</v>
      </c>
      <c r="D9" s="8" t="s">
        <v>40</v>
      </c>
    </row>
    <row r="10" spans="1:4" x14ac:dyDescent="0.3">
      <c r="A10" s="4"/>
      <c r="B10"/>
      <c r="C10"/>
    </row>
    <row r="11" spans="1:4" x14ac:dyDescent="0.3">
      <c r="A11" s="4" t="s">
        <v>41</v>
      </c>
      <c r="B11"/>
      <c r="C11"/>
    </row>
    <row r="12" spans="1:4" x14ac:dyDescent="0.3">
      <c r="A12" s="10" t="s">
        <v>42</v>
      </c>
      <c r="B12"/>
      <c r="C12"/>
    </row>
    <row r="13" spans="1:4" x14ac:dyDescent="0.3">
      <c r="A13" s="10" t="s">
        <v>43</v>
      </c>
      <c r="B13"/>
      <c r="C13"/>
    </row>
    <row r="14" spans="1:4" x14ac:dyDescent="0.3">
      <c r="A14" s="11" t="s">
        <v>44</v>
      </c>
      <c r="B14"/>
      <c r="C14"/>
    </row>
    <row r="15" spans="1:4" x14ac:dyDescent="0.3">
      <c r="A15" s="11" t="s">
        <v>45</v>
      </c>
      <c r="B15"/>
      <c r="C15"/>
    </row>
    <row r="16" spans="1:4" x14ac:dyDescent="0.3">
      <c r="A16" s="11" t="s">
        <v>46</v>
      </c>
      <c r="B16"/>
      <c r="C16"/>
    </row>
    <row r="17" spans="1:3" x14ac:dyDescent="0.3">
      <c r="A17" s="10" t="s">
        <v>47</v>
      </c>
      <c r="B17"/>
      <c r="C17"/>
    </row>
    <row r="18" spans="1:3" x14ac:dyDescent="0.3">
      <c r="A18" s="10" t="s">
        <v>48</v>
      </c>
      <c r="B18"/>
      <c r="C18"/>
    </row>
    <row r="19" spans="1:3" x14ac:dyDescent="0.3">
      <c r="A19" s="3"/>
      <c r="B19"/>
      <c r="C19"/>
    </row>
    <row r="20" spans="1:3" x14ac:dyDescent="0.3">
      <c r="B20"/>
      <c r="C20"/>
    </row>
    <row r="21" spans="1:3" x14ac:dyDescent="0.3">
      <c r="B21"/>
      <c r="C21"/>
    </row>
    <row r="22" spans="1:3" x14ac:dyDescent="0.3">
      <c r="B22"/>
      <c r="C22"/>
    </row>
    <row r="23" spans="1:3" x14ac:dyDescent="0.3">
      <c r="B23"/>
      <c r="C23"/>
    </row>
    <row r="24" spans="1:3" x14ac:dyDescent="0.3">
      <c r="B24"/>
      <c r="C2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sqref="A1:XFD23"/>
    </sheetView>
  </sheetViews>
  <sheetFormatPr baseColWidth="10" defaultRowHeight="14.4" x14ac:dyDescent="0.3"/>
  <cols>
    <col min="1" max="1" width="19" style="12" bestFit="1" customWidth="1"/>
    <col min="2" max="2" width="6.44140625" style="2" bestFit="1" customWidth="1"/>
    <col min="3" max="3" width="18" style="2" bestFit="1" customWidth="1"/>
    <col min="7" max="7" width="17.21875" bestFit="1" customWidth="1"/>
  </cols>
  <sheetData>
    <row r="1" spans="1:8" x14ac:dyDescent="0.3">
      <c r="A1" s="12" t="s">
        <v>0</v>
      </c>
      <c r="B1"/>
      <c r="C1"/>
    </row>
    <row r="2" spans="1:8" s="12" customFormat="1" x14ac:dyDescent="0.3">
      <c r="A2" s="12" t="s">
        <v>3</v>
      </c>
      <c r="B2" s="12" t="s">
        <v>22</v>
      </c>
      <c r="C2" s="12" t="s">
        <v>23</v>
      </c>
    </row>
    <row r="3" spans="1:8" x14ac:dyDescent="0.3">
      <c r="A3" s="12" t="s">
        <v>1</v>
      </c>
      <c r="B3" s="13"/>
      <c r="C3" s="2">
        <f>100-B3</f>
        <v>100</v>
      </c>
    </row>
    <row r="4" spans="1:8" x14ac:dyDescent="0.3">
      <c r="A4" s="12" t="s">
        <v>2</v>
      </c>
      <c r="B4" s="13"/>
      <c r="C4" s="2">
        <f>C3-(B4*C3/100)</f>
        <v>100</v>
      </c>
    </row>
    <row r="5" spans="1:8" x14ac:dyDescent="0.3">
      <c r="A5" s="12" t="s">
        <v>4</v>
      </c>
      <c r="B5" s="13"/>
      <c r="C5" s="2">
        <f t="shared" ref="C5:C21" si="0">C4-(B5*C4/100)</f>
        <v>100</v>
      </c>
    </row>
    <row r="6" spans="1:8" x14ac:dyDescent="0.3">
      <c r="A6" s="12" t="s">
        <v>5</v>
      </c>
      <c r="B6" s="13"/>
      <c r="C6" s="2">
        <f t="shared" si="0"/>
        <v>100</v>
      </c>
      <c r="G6" s="12" t="s">
        <v>24</v>
      </c>
      <c r="H6" s="2">
        <f>100-C22</f>
        <v>0</v>
      </c>
    </row>
    <row r="7" spans="1:8" x14ac:dyDescent="0.3">
      <c r="A7" s="12" t="s">
        <v>6</v>
      </c>
      <c r="B7" s="13"/>
      <c r="C7" s="2">
        <f t="shared" si="0"/>
        <v>100</v>
      </c>
    </row>
    <row r="8" spans="1:8" x14ac:dyDescent="0.3">
      <c r="A8" s="12" t="s">
        <v>7</v>
      </c>
      <c r="B8" s="13"/>
      <c r="C8" s="2">
        <f t="shared" si="0"/>
        <v>100</v>
      </c>
      <c r="G8" t="s">
        <v>50</v>
      </c>
    </row>
    <row r="9" spans="1:8" x14ac:dyDescent="0.3">
      <c r="A9" s="12" t="s">
        <v>8</v>
      </c>
      <c r="B9" s="13"/>
      <c r="C9" s="2">
        <f t="shared" si="0"/>
        <v>100</v>
      </c>
    </row>
    <row r="10" spans="1:8" x14ac:dyDescent="0.3">
      <c r="A10" s="12" t="s">
        <v>9</v>
      </c>
      <c r="B10" s="13"/>
      <c r="C10" s="2">
        <f t="shared" si="0"/>
        <v>100</v>
      </c>
    </row>
    <row r="11" spans="1:8" x14ac:dyDescent="0.3">
      <c r="A11" s="12" t="s">
        <v>10</v>
      </c>
      <c r="B11" s="13"/>
      <c r="C11" s="2">
        <f t="shared" si="0"/>
        <v>100</v>
      </c>
    </row>
    <row r="12" spans="1:8" x14ac:dyDescent="0.3">
      <c r="A12" s="12" t="s">
        <v>11</v>
      </c>
      <c r="B12" s="13"/>
      <c r="C12" s="2">
        <f t="shared" si="0"/>
        <v>100</v>
      </c>
    </row>
    <row r="13" spans="1:8" x14ac:dyDescent="0.3">
      <c r="A13" s="12" t="s">
        <v>12</v>
      </c>
      <c r="B13" s="13"/>
      <c r="C13" s="2">
        <f t="shared" si="0"/>
        <v>100</v>
      </c>
    </row>
    <row r="14" spans="1:8" x14ac:dyDescent="0.3">
      <c r="A14" s="12" t="s">
        <v>13</v>
      </c>
      <c r="B14" s="13"/>
      <c r="C14" s="2">
        <f t="shared" si="0"/>
        <v>100</v>
      </c>
    </row>
    <row r="15" spans="1:8" x14ac:dyDescent="0.3">
      <c r="A15" s="12" t="s">
        <v>14</v>
      </c>
      <c r="B15" s="13"/>
      <c r="C15" s="2">
        <f t="shared" si="0"/>
        <v>100</v>
      </c>
    </row>
    <row r="16" spans="1:8" x14ac:dyDescent="0.3">
      <c r="A16" s="12" t="s">
        <v>15</v>
      </c>
      <c r="B16" s="13"/>
      <c r="C16" s="2">
        <f t="shared" si="0"/>
        <v>100</v>
      </c>
    </row>
    <row r="17" spans="1:3" x14ac:dyDescent="0.3">
      <c r="A17" s="12" t="s">
        <v>16</v>
      </c>
      <c r="B17" s="13"/>
      <c r="C17" s="2">
        <f t="shared" si="0"/>
        <v>100</v>
      </c>
    </row>
    <row r="18" spans="1:3" x14ac:dyDescent="0.3">
      <c r="A18" s="12" t="s">
        <v>17</v>
      </c>
      <c r="B18" s="13"/>
      <c r="C18" s="2">
        <f t="shared" si="0"/>
        <v>100</v>
      </c>
    </row>
    <row r="19" spans="1:3" x14ac:dyDescent="0.3">
      <c r="A19" s="12" t="s">
        <v>18</v>
      </c>
      <c r="B19" s="13"/>
      <c r="C19" s="2">
        <f t="shared" si="0"/>
        <v>100</v>
      </c>
    </row>
    <row r="20" spans="1:3" x14ac:dyDescent="0.3">
      <c r="A20" s="12" t="s">
        <v>19</v>
      </c>
      <c r="B20" s="13"/>
      <c r="C20" s="2">
        <f t="shared" si="0"/>
        <v>100</v>
      </c>
    </row>
    <row r="21" spans="1:3" x14ac:dyDescent="0.3">
      <c r="A21" s="12" t="s">
        <v>20</v>
      </c>
      <c r="B21" s="13"/>
      <c r="C21" s="2">
        <f t="shared" si="0"/>
        <v>100</v>
      </c>
    </row>
    <row r="22" spans="1:3" x14ac:dyDescent="0.3">
      <c r="A22" s="12" t="s">
        <v>21</v>
      </c>
      <c r="B22" s="13"/>
      <c r="C22" s="2">
        <f>C21-(B22*C21/100)</f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workbookViewId="0">
      <selection activeCell="F10" sqref="F10"/>
    </sheetView>
  </sheetViews>
  <sheetFormatPr baseColWidth="10" defaultRowHeight="14.4" x14ac:dyDescent="0.3"/>
  <cols>
    <col min="1" max="1" width="17.88671875" bestFit="1" customWidth="1"/>
    <col min="2" max="2" width="3.5546875" bestFit="1" customWidth="1"/>
    <col min="3" max="3" width="21.33203125" bestFit="1" customWidth="1"/>
    <col min="4" max="4" width="18" bestFit="1" customWidth="1"/>
  </cols>
  <sheetData>
    <row r="1" spans="1:9" x14ac:dyDescent="0.3">
      <c r="A1" s="12" t="s">
        <v>51</v>
      </c>
    </row>
    <row r="2" spans="1:9" s="12" customFormat="1" x14ac:dyDescent="0.3">
      <c r="A2" s="12" t="s">
        <v>3</v>
      </c>
      <c r="B2" s="12" t="s">
        <v>22</v>
      </c>
      <c r="C2" s="12" t="s">
        <v>53</v>
      </c>
      <c r="D2" s="12" t="s">
        <v>23</v>
      </c>
      <c r="E2" s="12" t="s">
        <v>55</v>
      </c>
    </row>
    <row r="3" spans="1:9" x14ac:dyDescent="0.3">
      <c r="A3" s="12" t="s">
        <v>52</v>
      </c>
      <c r="B3" s="13"/>
      <c r="C3" s="2">
        <f>100-B3</f>
        <v>100</v>
      </c>
      <c r="D3" s="2">
        <f>100-B3</f>
        <v>100</v>
      </c>
    </row>
    <row r="4" spans="1:9" x14ac:dyDescent="0.3">
      <c r="A4" s="12" t="s">
        <v>54</v>
      </c>
      <c r="B4" s="13"/>
      <c r="C4" s="13">
        <f>100-B4</f>
        <v>100</v>
      </c>
      <c r="D4" s="1">
        <f>(avantAS-AprèsAS)/avantAS</f>
        <v>0</v>
      </c>
      <c r="E4" s="2">
        <f>100-D4</f>
        <v>100</v>
      </c>
    </row>
    <row r="6" spans="1:9" x14ac:dyDescent="0.3">
      <c r="H6" s="12"/>
      <c r="I6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Règle</vt:lpstr>
      <vt:lpstr>Balthazar</vt:lpstr>
      <vt:lpstr>Gabrielli</vt:lpstr>
      <vt:lpstr>AprèsAS</vt:lpstr>
      <vt:lpstr>avantAS</vt:lpstr>
    </vt:vector>
  </TitlesOfParts>
  <Company>cdg69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DELAUNAY-DRIQUERT Jasmine</dc:creator>
  <cp:lastModifiedBy>DELAUNAY-DRIQUERT Jasmine</cp:lastModifiedBy>
  <dcterms:created xsi:type="dcterms:W3CDTF">2024-06-07T14:09:17Z</dcterms:created>
  <dcterms:modified xsi:type="dcterms:W3CDTF">2024-06-07T14:57:33Z</dcterms:modified>
</cp:coreProperties>
</file>